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Capacity Pla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0&quot;x&quot;"/>
    <numFmt numFmtId="166" formatCode="$#,##0;($#,##0)"/>
  </numFmts>
  <fonts count="17">
    <font>
      <name val="Calibri"/>
      <family val="2"/>
      <color theme="1"/>
      <sz val="11"/>
      <scheme val="minor"/>
    </font>
    <font>
      <name val="Arial"/>
      <b val="1"/>
      <color rgb="00059669"/>
      <sz val="12"/>
    </font>
    <font>
      <name val="Arial"/>
      <b val="1"/>
      <color rgb="000F172A"/>
      <sz val="22"/>
    </font>
    <font>
      <name val="Arial"/>
      <color rgb="00475569"/>
      <sz val="12"/>
    </font>
    <font>
      <name val="Arial"/>
      <b val="1"/>
      <color rgb="00059669"/>
      <sz val="11"/>
    </font>
    <font>
      <name val="Arial"/>
      <color rgb="00475569"/>
      <sz val="10"/>
    </font>
    <font>
      <name val="Arial"/>
      <b val="1"/>
      <color rgb="00FFFFFF"/>
      <sz val="12"/>
    </font>
    <font>
      <name val="Arial"/>
      <color rgb="000F172A"/>
      <sz val="10"/>
    </font>
    <font>
      <name val="Arial"/>
      <b val="1"/>
      <color rgb="001B6EF3"/>
      <sz val="11"/>
      <u val="single"/>
    </font>
    <font>
      <name val="Arial"/>
      <i val="1"/>
      <color rgb="0094A3B8"/>
      <sz val="9"/>
    </font>
    <font>
      <name val="Arial"/>
      <b val="1"/>
      <color rgb="000F172A"/>
      <sz val="18"/>
    </font>
    <font>
      <name val="Arial"/>
      <b val="1"/>
      <color rgb="000F172A"/>
      <sz val="10"/>
    </font>
    <font>
      <name val="Arial"/>
      <color rgb="000000FF"/>
      <sz val="10"/>
    </font>
    <font>
      <name val="Arial"/>
      <b val="1"/>
      <color rgb="00FFFFFF"/>
      <sz val="9"/>
    </font>
    <font>
      <name val="Arial"/>
      <b val="1"/>
      <color rgb="000F172A"/>
      <sz val="11"/>
    </font>
    <font>
      <name val="Arial"/>
      <b val="1"/>
      <color rgb="000F172A"/>
      <sz val="14"/>
    </font>
    <font>
      <name val="Arial"/>
      <b val="1"/>
      <color rgb="001B6EF3"/>
      <sz val="10"/>
      <u val="single"/>
    </font>
  </fonts>
  <fills count="6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FFF7CC"/>
      </patternFill>
    </fill>
    <fill>
      <patternFill patternType="solid">
        <fgColor rgb="000F172A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2" borderId="0" applyAlignment="1" pivotButton="0" quotePrefix="0" xfId="0">
      <alignment vertical="center" inden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0" fontId="10" fillId="0" borderId="0" pivotButton="0" quotePrefix="0" xfId="0"/>
    <xf numFmtId="0" fontId="5" fillId="0" borderId="0" pivotButton="0" quotePrefix="0" xfId="0"/>
    <xf numFmtId="0" fontId="4" fillId="0" borderId="0" pivotButton="0" quotePrefix="0" xfId="0"/>
    <xf numFmtId="0" fontId="11" fillId="0" borderId="0" pivotButton="0" quotePrefix="0" xfId="0"/>
    <xf numFmtId="164" fontId="12" fillId="3" borderId="1" applyAlignment="1" pivotButton="0" quotePrefix="0" xfId="0">
      <alignment horizontal="center"/>
    </xf>
    <xf numFmtId="0" fontId="9" fillId="0" borderId="0" pivotButton="0" quotePrefix="0" xfId="0"/>
    <xf numFmtId="9" fontId="12" fillId="3" borderId="1" applyAlignment="1" pivotButton="0" quotePrefix="0" xfId="0">
      <alignment horizontal="center"/>
    </xf>
    <xf numFmtId="0" fontId="13" fillId="4" borderId="1" applyAlignment="1" pivotButton="0" quotePrefix="0" xfId="0">
      <alignment horizontal="center" vertical="center" wrapText="1"/>
    </xf>
    <xf numFmtId="0" fontId="12" fillId="3" borderId="1" pivotButton="0" quotePrefix="0" xfId="0"/>
    <xf numFmtId="164" fontId="12" fillId="3" borderId="1" pivotButton="0" quotePrefix="0" xfId="0"/>
    <xf numFmtId="0" fontId="12" fillId="3" borderId="1" applyAlignment="1" pivotButton="0" quotePrefix="0" xfId="0">
      <alignment horizontal="center"/>
    </xf>
    <xf numFmtId="164" fontId="7" fillId="0" borderId="1" pivotButton="0" quotePrefix="0" xfId="0"/>
    <xf numFmtId="0" fontId="11" fillId="5" borderId="1" pivotButton="0" quotePrefix="0" xfId="0"/>
    <xf numFmtId="0" fontId="0" fillId="5" borderId="1" pivotButton="0" quotePrefix="0" xfId="0"/>
    <xf numFmtId="164" fontId="11" fillId="5" borderId="1" pivotButton="0" quotePrefix="0" xfId="0"/>
    <xf numFmtId="164" fontId="11" fillId="0" borderId="0" pivotButton="0" quotePrefix="0" xfId="0"/>
    <xf numFmtId="0" fontId="7" fillId="0" borderId="0" pivotButton="0" quotePrefix="0" xfId="0"/>
    <xf numFmtId="164" fontId="7" fillId="0" borderId="0" pivotButton="0" quotePrefix="0" xfId="0"/>
    <xf numFmtId="0" fontId="14" fillId="0" borderId="0" pivotButton="0" quotePrefix="0" xfId="0"/>
    <xf numFmtId="165" fontId="15" fillId="0" borderId="0" pivotButton="0" quotePrefix="0" xfId="0"/>
    <xf numFmtId="166" fontId="11" fillId="0" borderId="0" pivotButton="0" quotePrefix="0" xfId="0"/>
    <xf numFmtId="0" fontId="16" fillId="0" borderId="0" pivotButton="0" quotePrefix="0" xfId="0"/>
  </cellXfs>
  <cellStyles count="1">
    <cellStyle name="Normal" xfId="0" builtinId="0" hidden="0"/>
  </cellStyles>
  <dxfs count="3">
    <dxf>
      <font>
        <name val="Arial"/>
        <b val="1"/>
        <color rgb="00065F46"/>
        <sz val="11"/>
      </font>
      <fill>
        <patternFill patternType="solid">
          <fgColor rgb="00D1FAE5"/>
        </patternFill>
      </fill>
    </dxf>
    <dxf>
      <font>
        <name val="Arial"/>
        <b val="1"/>
        <color rgb="0092400E"/>
        <sz val="11"/>
      </font>
      <fill>
        <patternFill patternType="solid">
          <fgColor rgb="00FEF3C7"/>
        </patternFill>
      </fill>
    </dxf>
    <dxf>
      <font>
        <name val="Arial"/>
        <b val="1"/>
        <color rgb="00991B1B"/>
        <sz val="11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rguide.com/capacity-planner" TargetMode="External" Id="rId1" /></Relationships>
</file>

<file path=xl/worksheets/_rels/sheet2.xml.rels><Relationships xmlns="http://schemas.openxmlformats.org/package/2006/relationships"><Relationship Type="http://schemas.openxmlformats.org/officeDocument/2006/relationships/hyperlink" Target="https://www.arrguide.com/capacity-planner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B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95" customWidth="1" min="2" max="2"/>
  </cols>
  <sheetData>
    <row r="1">
      <c r="B1" s="1" t="inlineStr">
        <is>
          <t>ARRGuide</t>
        </is>
      </c>
    </row>
    <row r="2" ht="30" customHeight="1">
      <c r="B2" s="2" t="inlineStr">
        <is>
          <t>Sales Capacity Planning Template</t>
        </is>
      </c>
    </row>
    <row r="3">
      <c r="B3" s="3" t="inlineStr">
        <is>
          <t>A free basic starter - plan your AE headcount against your bookings target.</t>
        </is>
      </c>
    </row>
    <row r="5">
      <c r="B5" s="4" t="inlineStr">
        <is>
          <t>WHAT THIS DOES</t>
        </is>
      </c>
    </row>
    <row r="6" ht="58" customHeight="1">
      <c r="B6" s="5" t="inlineStr">
        <is>
          <t>This template estimates how much new bookings your sales team can actually produce in a year - adjusted for the fact that newly-hired reps don't carry a full quota while they ramp - and compares it to your target. The result is your coverage ratio: above 1.0x means your team can cover the number; below 1.0x means you're short before the year even starts.</t>
        </is>
      </c>
    </row>
    <row r="8">
      <c r="B8" s="4" t="inlineStr">
        <is>
          <t>HOW TO USE IT</t>
        </is>
      </c>
    </row>
    <row r="9">
      <c r="B9" s="5" t="inlineStr">
        <is>
          <t>1.  Go to the 'Capacity Plan' tab.</t>
        </is>
      </c>
    </row>
    <row r="10">
      <c r="B10" s="5" t="inlineStr">
        <is>
          <t>2.  Edit the highlighted cells: your bookings target, the new-hire ramp factor, and your team roster.</t>
        </is>
      </c>
    </row>
    <row r="11">
      <c r="B11" s="5" t="inlineStr">
        <is>
          <t>3.  Read your coverage ratio and verdict at the bottom. Everything recalculates automatically.</t>
        </is>
      </c>
    </row>
    <row r="13" ht="6" customHeight="1"/>
    <row r="14" ht="26" customHeight="1">
      <c r="B14" s="6" t="inlineStr">
        <is>
          <t>Want the full version? It's free.</t>
        </is>
      </c>
    </row>
    <row r="15" ht="42" customHeight="1">
      <c r="B15" s="5" t="inlineStr">
        <is>
          <t>This is a deliberately basic starter. It uses a single ramp factor and a one-year view. The full AE Capacity Planner on ARRGuide is free and far more sophisticated:</t>
        </is>
      </c>
    </row>
    <row r="16">
      <c r="B16" s="7" t="inlineStr">
        <is>
          <t xml:space="preserve">      -   Per-rep, month-by-month ramp curves (not one blanket factor)</t>
        </is>
      </c>
    </row>
    <row r="17">
      <c r="B17" s="7" t="inlineStr">
        <is>
          <t xml:space="preserve">      -   Attainment modeled by quarter, and coverage shown quarter-by-quarter</t>
        </is>
      </c>
    </row>
    <row r="18">
      <c r="B18" s="7" t="inlineStr">
        <is>
          <t xml:space="preserve">      -   Multiple sales teams / segments with per-team coverage</t>
        </is>
      </c>
    </row>
    <row r="19">
      <c r="B19" s="7" t="inlineStr">
        <is>
          <t xml:space="preserve">      -   Mid-quarter start dates, attrition, and quota growth</t>
        </is>
      </c>
    </row>
    <row r="20">
      <c r="B20" s="7" t="inlineStr">
        <is>
          <t xml:space="preserve">      -   Scenario modeling and auto-updating charts - nothing to maintain by hand</t>
        </is>
      </c>
    </row>
    <row r="22">
      <c r="B22" s="8" t="inlineStr">
        <is>
          <t>Build your full plan free at arrguide.com/capacity-planner  -&gt;</t>
        </is>
      </c>
    </row>
    <row r="24">
      <c r="B24" s="9" t="inlineStr">
        <is>
          <t>Made by ARRGuide - the SaaS growth toolkit. ARR tracking, retention metrics, and free planning tools.</t>
        </is>
      </c>
    </row>
  </sheetData>
  <hyperlinks>
    <hyperlink xmlns:r="http://schemas.openxmlformats.org/officeDocument/2006/relationships" ref="B2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F3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6" customWidth="1" min="2" max="2"/>
    <col width="16" customWidth="1" min="3" max="3"/>
    <col width="26" customWidth="1" min="4" max="4"/>
    <col width="22" customWidth="1" min="5" max="5"/>
    <col width="22" customWidth="1" min="6" max="6"/>
  </cols>
  <sheetData>
    <row r="1" ht="24" customHeight="1">
      <c r="B1" s="10" t="inlineStr">
        <is>
          <t>Sales Capacity Plan</t>
        </is>
      </c>
    </row>
    <row r="2">
      <c r="B2" s="11" t="inlineStr">
        <is>
          <t>Basic template - edit the yellow cells</t>
        </is>
      </c>
    </row>
    <row r="4">
      <c r="B4" s="12" t="inlineStr">
        <is>
          <t>INPUTS</t>
        </is>
      </c>
    </row>
    <row r="5">
      <c r="B5" s="13" t="inlineStr">
        <is>
          <t>Annual bookings target</t>
        </is>
      </c>
      <c r="C5" s="14" t="n">
        <v>9000000</v>
      </c>
      <c r="D5" s="15" t="inlineStr">
        <is>
          <t>&lt;- the number your team must hit</t>
        </is>
      </c>
    </row>
    <row r="6">
      <c r="B6" s="13" t="inlineStr">
        <is>
          <t>New-hire first-year productivity</t>
        </is>
      </c>
      <c r="C6" s="16" t="n">
        <v>0.65</v>
      </c>
      <c r="D6" s="15" t="inlineStr">
        <is>
          <t>&lt;- a ramping rep averages ~65% of quota in year 1</t>
        </is>
      </c>
    </row>
    <row r="8" ht="30" customHeight="1">
      <c r="B8" s="17" t="inlineStr">
        <is>
          <t>Rep Name</t>
        </is>
      </c>
      <c r="C8" s="17" t="inlineStr">
        <is>
          <t>Segment</t>
        </is>
      </c>
      <c r="D8" s="17" t="inlineStr">
        <is>
          <t>Fully-Ramped
Annual Quota</t>
        </is>
      </c>
      <c r="E8" s="17" t="inlineStr">
        <is>
          <t>New Hire
This Year? (Y/N)</t>
        </is>
      </c>
      <c r="F8" s="17" t="inlineStr">
        <is>
          <t>Effective
Capacity</t>
        </is>
      </c>
    </row>
    <row r="9">
      <c r="B9" s="18" t="inlineStr">
        <is>
          <t>Alex Rivera</t>
        </is>
      </c>
      <c r="C9" s="18" t="inlineStr">
        <is>
          <t>Enterprise</t>
        </is>
      </c>
      <c r="D9" s="19" t="n">
        <v>1200000</v>
      </c>
      <c r="E9" s="20" t="inlineStr">
        <is>
          <t>N</t>
        </is>
      </c>
      <c r="F9" s="21">
        <f>IF(UPPER(E9)="Y",D9*$C$6,D9)</f>
        <v/>
      </c>
    </row>
    <row r="10">
      <c r="B10" s="18" t="inlineStr">
        <is>
          <t>Sam Chen</t>
        </is>
      </c>
      <c r="C10" s="18" t="inlineStr">
        <is>
          <t>Enterprise</t>
        </is>
      </c>
      <c r="D10" s="19" t="n">
        <v>1200000</v>
      </c>
      <c r="E10" s="20" t="inlineStr">
        <is>
          <t>Y</t>
        </is>
      </c>
      <c r="F10" s="21">
        <f>IF(UPPER(E10)="Y",D10*$C$6,D10)</f>
        <v/>
      </c>
    </row>
    <row r="11">
      <c r="B11" s="18" t="inlineStr">
        <is>
          <t>Jordan Lee</t>
        </is>
      </c>
      <c r="C11" s="18" t="inlineStr">
        <is>
          <t>Mid-Market</t>
        </is>
      </c>
      <c r="D11" s="19" t="n">
        <v>1000000</v>
      </c>
      <c r="E11" s="20" t="inlineStr">
        <is>
          <t>N</t>
        </is>
      </c>
      <c r="F11" s="21">
        <f>IF(UPPER(E11)="Y",D11*$C$6,D11)</f>
        <v/>
      </c>
    </row>
    <row r="12">
      <c r="B12" s="18" t="inlineStr">
        <is>
          <t>Taylor Brooks</t>
        </is>
      </c>
      <c r="C12" s="18" t="inlineStr">
        <is>
          <t>Mid-Market</t>
        </is>
      </c>
      <c r="D12" s="19" t="n">
        <v>1000000</v>
      </c>
      <c r="E12" s="20" t="inlineStr">
        <is>
          <t>Y</t>
        </is>
      </c>
      <c r="F12" s="21">
        <f>IF(UPPER(E12)="Y",D12*$C$6,D12)</f>
        <v/>
      </c>
    </row>
    <row r="13">
      <c r="B13" s="18" t="inlineStr">
        <is>
          <t>Morgan Diaz</t>
        </is>
      </c>
      <c r="C13" s="18" t="inlineStr">
        <is>
          <t>Mid-Market</t>
        </is>
      </c>
      <c r="D13" s="19" t="n">
        <v>1000000</v>
      </c>
      <c r="E13" s="20" t="inlineStr">
        <is>
          <t>N</t>
        </is>
      </c>
      <c r="F13" s="21">
        <f>IF(UPPER(E13)="Y",D13*$C$6,D13)</f>
        <v/>
      </c>
    </row>
    <row r="14">
      <c r="B14" s="18" t="inlineStr">
        <is>
          <t>Casey Kim</t>
        </is>
      </c>
      <c r="C14" s="18" t="inlineStr">
        <is>
          <t>SMB</t>
        </is>
      </c>
      <c r="D14" s="19" t="n">
        <v>800000</v>
      </c>
      <c r="E14" s="20" t="inlineStr">
        <is>
          <t>Y</t>
        </is>
      </c>
      <c r="F14" s="21">
        <f>IF(UPPER(E14)="Y",D14*$C$6,D14)</f>
        <v/>
      </c>
    </row>
    <row r="15">
      <c r="B15" s="18" t="inlineStr">
        <is>
          <t>Riley Patel</t>
        </is>
      </c>
      <c r="C15" s="18" t="inlineStr">
        <is>
          <t>SMB</t>
        </is>
      </c>
      <c r="D15" s="19" t="n">
        <v>800000</v>
      </c>
      <c r="E15" s="20" t="inlineStr">
        <is>
          <t>N</t>
        </is>
      </c>
      <c r="F15" s="21">
        <f>IF(UPPER(E15)="Y",D15*$C$6,D15)</f>
        <v/>
      </c>
    </row>
    <row r="16">
      <c r="B16" s="18" t="inlineStr">
        <is>
          <t>Jamie Fox</t>
        </is>
      </c>
      <c r="C16" s="18" t="inlineStr">
        <is>
          <t>SMB</t>
        </is>
      </c>
      <c r="D16" s="19" t="n">
        <v>800000</v>
      </c>
      <c r="E16" s="20" t="inlineStr">
        <is>
          <t>Y</t>
        </is>
      </c>
      <c r="F16" s="21">
        <f>IF(UPPER(E16)="Y",D16*$C$6,D16)</f>
        <v/>
      </c>
    </row>
    <row r="17">
      <c r="B17" s="18" t="inlineStr">
        <is>
          <t>Drew Murphy</t>
        </is>
      </c>
      <c r="C17" s="18" t="inlineStr">
        <is>
          <t>Enterprise</t>
        </is>
      </c>
      <c r="D17" s="19" t="n">
        <v>1200000</v>
      </c>
      <c r="E17" s="20" t="inlineStr">
        <is>
          <t>N</t>
        </is>
      </c>
      <c r="F17" s="21">
        <f>IF(UPPER(E17)="Y",D17*$C$6,D17)</f>
        <v/>
      </c>
    </row>
    <row r="18">
      <c r="B18" s="18" t="inlineStr">
        <is>
          <t>Quinn Ortiz</t>
        </is>
      </c>
      <c r="C18" s="18" t="inlineStr">
        <is>
          <t>Mid-Market</t>
        </is>
      </c>
      <c r="D18" s="19" t="n">
        <v>1000000</v>
      </c>
      <c r="E18" s="20" t="inlineStr">
        <is>
          <t>Y</t>
        </is>
      </c>
      <c r="F18" s="21">
        <f>IF(UPPER(E18)="Y",D18*$C$6,D18)</f>
        <v/>
      </c>
    </row>
    <row r="19">
      <c r="B19" s="22" t="inlineStr">
        <is>
          <t>Total</t>
        </is>
      </c>
      <c r="C19" s="23" t="n"/>
      <c r="D19" s="24">
        <f>SUM(D9:D18)</f>
        <v/>
      </c>
      <c r="E19" s="23" t="n"/>
      <c r="F19" s="24">
        <f>SUM(F9:F18)</f>
        <v/>
      </c>
    </row>
    <row r="21">
      <c r="B21" s="12" t="inlineStr">
        <is>
          <t>RESULTS</t>
        </is>
      </c>
    </row>
    <row r="22">
      <c r="B22" s="13" t="inlineStr">
        <is>
          <t>Ramp-adjusted capacity</t>
        </is>
      </c>
      <c r="C22" s="25">
        <f>F19</f>
        <v/>
      </c>
    </row>
    <row r="23">
      <c r="B23" s="26" t="inlineStr">
        <is>
          <t>Naive (headcount x quota)</t>
        </is>
      </c>
      <c r="C23" s="27">
        <f>D19</f>
        <v/>
      </c>
    </row>
    <row r="24">
      <c r="B24" s="26" t="inlineStr">
        <is>
          <t>Bookings target</t>
        </is>
      </c>
      <c r="C24" s="27">
        <f>C5</f>
        <v/>
      </c>
    </row>
    <row r="25">
      <c r="B25" s="28" t="inlineStr">
        <is>
          <t>Coverage ratio</t>
        </is>
      </c>
      <c r="C25" s="29">
        <f>IF(C5=0,0,F19/C5)</f>
        <v/>
      </c>
    </row>
    <row r="26">
      <c r="B26" s="13" t="inlineStr">
        <is>
          <t>Gap vs target</t>
        </is>
      </c>
      <c r="C26" s="30">
        <f>F19-C5</f>
        <v/>
      </c>
    </row>
    <row r="27">
      <c r="B27" s="13" t="inlineStr">
        <is>
          <t>Verdict</t>
        </is>
      </c>
      <c r="C27" s="28">
        <f>IF(C5=0,"Enter a target",IF(C25&gt;=1.15,"Covered, with headroom",IF(C25&gt;=1,"Tight - little room for a miss","Under-covered")))</f>
        <v/>
      </c>
    </row>
    <row r="29">
      <c r="B29" s="15" t="inlineStr">
        <is>
          <t>This basic template uses one blanket ramp factor and a single-year view.</t>
        </is>
      </c>
    </row>
    <row r="30">
      <c r="B30" s="31" t="inlineStr">
        <is>
          <t>Get the full free planner (per-rep ramp, quarterly coverage, scenarios) -&gt; arrguide.com/capacity-planner</t>
        </is>
      </c>
    </row>
  </sheetData>
  <conditionalFormatting sqref="C27">
    <cfRule type="expression" priority="1" dxfId="0" stopIfTrue="1">
      <formula>AND(C5&gt;0,C25&gt;=1.15)</formula>
    </cfRule>
    <cfRule type="expression" priority="2" dxfId="1" stopIfTrue="1">
      <formula>AND(C5&gt;0,C25&gt;=1)</formula>
    </cfRule>
    <cfRule type="expression" priority="3" dxfId="2" stopIfTrue="1">
      <formula>C5&gt;0</formula>
    </cfRule>
  </conditionalFormatting>
  <hyperlinks>
    <hyperlink xmlns:r="http://schemas.openxmlformats.org/officeDocument/2006/relationships" ref="B30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2026-06-09T17:18:34Z</dcterms:created>
  <dcterms:modified xsi:type="dcterms:W3CDTF">2026-06-09T17:18:34Z</dcterms:modified>
</cp:coreProperties>
</file>